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1_OP_JAK\1 výzva\"/>
    </mc:Choice>
  </mc:AlternateContent>
  <xr:revisionPtr revIDLastSave="0" documentId="13_ncr:1_{162090FF-EDB4-494C-8573-C34077CC07C4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P8" i="1"/>
  <c r="P9" i="1"/>
  <c r="T8" i="1"/>
  <c r="P7" i="1"/>
  <c r="T9" i="1" l="1"/>
  <c r="Q12" i="1"/>
  <c r="S7" i="1"/>
  <c r="R12" i="1" s="1"/>
  <c r="T7" i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<sst xmlns="http://schemas.openxmlformats.org/spreadsheetml/2006/main" count="51" uniqueCount="46">
  <si>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</si>
  <si>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</si>
  <si>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</si>
  <si>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</si>
  <si>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</si>
  <si>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</si>
  <si>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</si>
  <si>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</si>
  <si>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</si>
  <si>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</si>
  <si>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</si>
  <si>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</si>
  <si>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30233190-9 - Řídící jednotka diskové paměti 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</si>
  <si>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</si>
  <si>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</si>
  <si>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</si>
  <si>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</si>
  <si>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</si>
  <si>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</si>
  <si>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</si>
  <si>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</si>
  <si>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</si>
  <si>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</si>
  <si>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</si>
  <si>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</si>
  <si>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</si>
  <si>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</si>
  <si>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</si>
  <si>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</si>
  <si>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</si>
  <si>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</si>
  <si>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</si>
  <si>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</si>
  <si>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021 - 2025 </t>
  </si>
  <si>
    <t>PCI-Express řadič</t>
  </si>
  <si>
    <t>SSD disk M.2</t>
  </si>
  <si>
    <t>Společná faktura</t>
  </si>
  <si>
    <t>Název projektu: Evropská laboratoř aplikovaného výzkumu aditivních technologií žárového nástřiku
Číslo projektu: CZ.02.01.01/00/23_021/0008594
(OP JAK)</t>
  </si>
  <si>
    <t>Ing. Vladislav Lang, Ph.D.,
Tel.: 725 519 955,
37763 4717</t>
  </si>
  <si>
    <t>Teslova 1200/, 
301 00 Plzeň, 
Nové technologie – výzkumné centrum - Infračervené technologie,
budova H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</si>
  <si>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</si>
  <si>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</si>
  <si>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r>
      <t xml:space="preserve">PCI-Express řadič umožňující připojení dvou NVMe M.2 SSD disků, podpora pole RAID. 
Rozhraní x8 PCI-Express 3.0 nebo vyšší.
</t>
    </r>
    <r>
      <rPr>
        <b/>
        <sz val="11"/>
        <color theme="1"/>
        <rFont val="Calibri"/>
        <family val="2"/>
        <charset val="238"/>
        <scheme val="minor"/>
      </rPr>
      <t>Kompatibilní se serverem Dell R740xd</t>
    </r>
    <r>
      <rPr>
        <sz val="11"/>
        <color theme="1"/>
        <rFont val="Calibri"/>
        <family val="2"/>
        <charset val="238"/>
        <scheme val="minor"/>
      </rPr>
      <t xml:space="preserve"> (Service Tag: 5QZQ4W2), do kterého bude umístěn.</t>
    </r>
  </si>
  <si>
    <t>SSD disk M.2 NVMe (PCIe 3.0 nebo vyšší), TLC, heatsink.
Kapacita celková 4 TB.
Rychlost čtení a zápisu minimálně 7000 MB/s.
Životnost minimálně 4000 TBW.
Kompatibilní s dodávaným  PCI-Express řadičem.</t>
  </si>
  <si>
    <t>Rámeček pro 3,5" HDD</t>
  </si>
  <si>
    <t>Rámeček pro 3,5" HDD do serveru Dell R740xd (Service Tag: 5QZQ4W2).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</si>
</sst>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14" fontId="16" fillId="3" borderId="1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14" fontId="16" fillId="3" borderId="18" xfId="0" applyNumberFormat="1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14" fontId="16" fillId="3" borderId="19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D1" zoomScaleNormal="100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2" customWidth="1"/>
    <col min="5" max="5" width="10.5703125" style="22" customWidth="1"/>
    <col min="6" max="6" width="85.285156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0.140625" style="1" customWidth="1"/>
    <col min="12" max="12" width="28.5703125" style="1" customWidth="1"/>
    <col min="13" max="13" width="26" style="1" customWidth="1"/>
    <col min="14" max="14" width="36.5703125" style="6" customWidth="1"/>
    <col min="15" max="15" width="26.85546875" style="6" customWidth="1"/>
    <col min="16" max="16" width="19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43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0" t="s">
        <v>25</v>
      </c>
      <c r="I6" s="31" t="s">
        <v>17</v>
      </c>
      <c r="J6" s="29" t="s">
        <v>18</v>
      </c>
      <c r="K6" s="29" t="s">
        <v>31</v>
      </c>
      <c r="L6" s="32" t="s">
        <v>19</v>
      </c>
      <c r="M6" s="33" t="s">
        <v>20</v>
      </c>
      <c r="N6" s="32" t="s">
        <v>21</v>
      </c>
      <c r="O6" s="29" t="s">
        <v>40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80.25" customHeight="1" thickTop="1" x14ac:dyDescent="0.25">
      <c r="A7" s="36"/>
      <c r="B7" s="37">
        <v>1</v>
      </c>
      <c r="C7" s="38" t="s">
        <v>34</v>
      </c>
      <c r="D7" s="39">
        <v>2</v>
      </c>
      <c r="E7" s="40" t="s">
        <v>27</v>
      </c>
      <c r="F7" s="41" t="s">
        <v>42</v>
      </c>
      <c r="G7" s="114"/>
      <c r="H7" s="42" t="s">
        <v>32</v>
      </c>
      <c r="I7" s="43" t="s">
        <v>36</v>
      </c>
      <c r="J7" s="44" t="s">
        <v>30</v>
      </c>
      <c r="K7" s="45" t="s">
        <v>37</v>
      </c>
      <c r="L7" s="46"/>
      <c r="M7" s="47" t="s">
        <v>38</v>
      </c>
      <c r="N7" s="47" t="s">
        <v>39</v>
      </c>
      <c r="O7" s="48" t="s">
        <v>41</v>
      </c>
      <c r="P7" s="49">
        <f>D7*Q7</f>
        <v>5300</v>
      </c>
      <c r="Q7" s="50">
        <v>2650</v>
      </c>
      <c r="R7" s="117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12</v>
      </c>
    </row>
    <row r="8" spans="1:22" ht="106.5" customHeight="1" x14ac:dyDescent="0.25">
      <c r="A8" s="36"/>
      <c r="B8" s="55"/>
      <c r="C8" s="56" t="s">
        <v>35</v>
      </c>
      <c r="D8" s="57">
        <v>4</v>
      </c>
      <c r="E8" s="58" t="s">
        <v>27</v>
      </c>
      <c r="F8" s="59" t="s">
        <v>43</v>
      </c>
      <c r="G8" s="115"/>
      <c r="H8" s="60" t="s">
        <v>32</v>
      </c>
      <c r="I8" s="61"/>
      <c r="J8" s="62"/>
      <c r="K8" s="63"/>
      <c r="L8" s="64"/>
      <c r="M8" s="65"/>
      <c r="N8" s="65"/>
      <c r="O8" s="66"/>
      <c r="P8" s="67">
        <f>D8*Q8</f>
        <v>25400</v>
      </c>
      <c r="Q8" s="68">
        <v>6350</v>
      </c>
      <c r="R8" s="118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71"/>
      <c r="V8" s="72" t="s">
        <v>11</v>
      </c>
    </row>
    <row r="9" spans="1:22" ht="54.75" customHeight="1" thickBot="1" x14ac:dyDescent="0.3">
      <c r="A9" s="36"/>
      <c r="B9" s="73"/>
      <c r="C9" s="74" t="s">
        <v>44</v>
      </c>
      <c r="D9" s="75">
        <v>6</v>
      </c>
      <c r="E9" s="76" t="s">
        <v>27</v>
      </c>
      <c r="F9" s="77" t="s">
        <v>45</v>
      </c>
      <c r="G9" s="116"/>
      <c r="H9" s="78" t="s">
        <v>32</v>
      </c>
      <c r="I9" s="79"/>
      <c r="J9" s="80"/>
      <c r="K9" s="81"/>
      <c r="L9" s="82"/>
      <c r="M9" s="83"/>
      <c r="N9" s="83"/>
      <c r="O9" s="84"/>
      <c r="P9" s="85">
        <f>D9*Q9</f>
        <v>3000</v>
      </c>
      <c r="Q9" s="86">
        <v>500</v>
      </c>
      <c r="R9" s="119"/>
      <c r="S9" s="87">
        <f>D9*R9</f>
        <v>0</v>
      </c>
      <c r="T9" s="88" t="str">
        <f t="shared" si="1"/>
        <v xml:space="preserve"> </v>
      </c>
      <c r="U9" s="89"/>
      <c r="V9" s="90" t="s">
        <v>13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  <c r="V10" s="91"/>
    </row>
    <row r="11" spans="1:22" ht="51.7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3"/>
      <c r="I11" s="93"/>
      <c r="J11" s="94"/>
      <c r="K11" s="94"/>
      <c r="L11" s="27"/>
      <c r="M11" s="27"/>
      <c r="N11" s="27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/>
      <c r="C12" s="102"/>
      <c r="D12" s="102"/>
      <c r="E12" s="102"/>
      <c r="F12" s="102"/>
      <c r="G12" s="102"/>
      <c r="H12" s="102"/>
      <c r="I12" s="103"/>
      <c r="L12" s="7"/>
      <c r="M12" s="7"/>
      <c r="N12" s="7"/>
      <c r="O12" s="104"/>
      <c r="P12" s="104"/>
      <c r="Q12" s="105">
        <f>SUM(P7:P9)</f>
        <v>33700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28</v>
      </c>
      <c r="C13" s="109"/>
      <c r="D13" s="109"/>
      <c r="E13" s="109"/>
      <c r="F13" s="109"/>
      <c r="G13" s="109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0"/>
      <c r="C14" s="110"/>
      <c r="D14" s="110"/>
      <c r="E14" s="110"/>
      <c r="F14" s="11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0"/>
      <c r="C15" s="110"/>
      <c r="D15" s="110"/>
      <c r="E15" s="110"/>
      <c r="F15" s="11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0"/>
      <c r="C16" s="110"/>
      <c r="D16" s="110"/>
      <c r="E16" s="110"/>
      <c r="F16" s="11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4"/>
      <c r="D17" s="111"/>
      <c r="E17" s="94"/>
      <c r="F17" s="9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3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4"/>
      <c r="D19" s="111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4"/>
      <c r="D20" s="111"/>
      <c r="E20" s="94"/>
      <c r="F20" s="9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4"/>
      <c r="D21" s="111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4"/>
      <c r="D22" s="111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4"/>
      <c r="D23" s="111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4"/>
      <c r="D24" s="111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4"/>
      <c r="D25" s="111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4"/>
      <c r="D26" s="111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4"/>
      <c r="D27" s="111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4"/>
      <c r="D28" s="111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4"/>
      <c r="D29" s="111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4"/>
      <c r="D30" s="111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4"/>
      <c r="D31" s="111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4"/>
      <c r="D32" s="111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1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1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1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1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1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1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1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1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1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1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1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1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1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1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1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1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1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1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1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1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1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1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1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1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1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1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1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1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1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1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1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1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1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1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1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1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1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1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1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1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1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1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1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1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1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1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1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1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1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1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1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1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1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1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1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1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1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1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1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1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4"/>
      <c r="D93" s="111"/>
      <c r="E93" s="94"/>
      <c r="F93" s="9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4"/>
      <c r="D94" s="111"/>
      <c r="E94" s="94"/>
      <c r="F94" s="9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4"/>
      <c r="D95" s="111"/>
      <c r="E95" s="94"/>
      <c r="F95" s="9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4"/>
      <c r="D96" s="111"/>
      <c r="E96" s="94"/>
      <c r="F96" s="9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4"/>
      <c r="D97" s="111"/>
      <c r="E97" s="94"/>
      <c r="F97" s="9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4"/>
      <c r="D98" s="111"/>
      <c r="E98" s="94"/>
      <c r="F98" s="94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8FhogZIVhENGC1QsVV2WYX+xouo37AclBEWa7f/jRxgbvegz93Dp6B0E6NsnlVdsZhOCeNGJu6x6U7Cu+be4gg==" saltValue="e7fIJU/+DxKfVHDT/9n4Hg==" spinCount="100000" sheet="1" objects="1" scenarios="1"/>
  <mergeCells count="15">
    <mergeCell ref="U7:U9"/>
    <mergeCell ref="L7:L9"/>
    <mergeCell ref="B1:D1"/>
    <mergeCell ref="G5:H5"/>
    <mergeCell ref="I7:I9"/>
    <mergeCell ref="J7:J9"/>
    <mergeCell ref="K7:K9"/>
    <mergeCell ref="M7:M9"/>
    <mergeCell ref="N7:N9"/>
    <mergeCell ref="O7:O9"/>
    <mergeCell ref="B13:G13"/>
    <mergeCell ref="R12:T12"/>
    <mergeCell ref="R11:T11"/>
    <mergeCell ref="B11:G11"/>
    <mergeCell ref="B12:H12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9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2025-03-10T10:28:53Z</cp:lastPrinted>
  <dcterms:created xsi:type="dcterms:W3CDTF">2014-03-05T12:43:32Z</dcterms:created>
  <dcterms:modified xsi:type="dcterms:W3CDTF">2025-03-12T07:17:00Z</dcterms:modified>
</cp:coreProperties>
</file>